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76" l="1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<sst xmlns="http://schemas.openxmlformats.org/spreadsheetml/2006/main" count="302" uniqueCount="97">
  <si>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</si>
  <si>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</si>
  <si>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</si>
  <si>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</si>
  <si>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</si>
  <si>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</si>
  <si>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</si>
  <si>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</si>
  <si>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</si>
  <si>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</si>
  <si>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</si>
  <si>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</si>
  <si>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</si>
  <si>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</si>
  <si>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</si>
  <si>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</si>
  <si>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</si>
  <si>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</si>
  <si>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</si>
  <si>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</si>
  <si>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</si>
  <si>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</si>
  <si>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</si>
  <si>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</si>
  <si>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</si>
  <si>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</si>
  <si>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</si>
  <si>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</si>
  <si>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</si>
  <si>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</si>
  <si>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</si>
  <si>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</si>
  <si>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</si>
  <si>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</si>
  <si>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</si>
  <si>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</si>
  <si>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</si>
  <si>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</si>
  <si>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</si>
  <si>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</si>
  <si>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</si>
  <si>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</si>
  <si>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</si>
  <si>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</si>
  <si>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</si>
  <si>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</si>
  <si>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Суп картофельный с мясом тушеным</t>
  </si>
  <si>
    <t>Колбаса отварная с соусом (65/25)</t>
  </si>
  <si>
    <t>Рис отварной</t>
  </si>
  <si>
    <t>Напиток из сока</t>
  </si>
  <si>
    <t>Хлеб рж.</t>
  </si>
  <si>
    <t>Холодная закуска</t>
  </si>
  <si>
    <t>Плов из птицы</t>
  </si>
  <si>
    <t>Компот из смеси сухофруктов</t>
  </si>
  <si>
    <t>Рассольник ленинградский</t>
  </si>
  <si>
    <t>Картофельное пюре</t>
  </si>
  <si>
    <t>Чай с сахаром</t>
  </si>
  <si>
    <t>Запеканка из творога с молоком сгущенным (140/20)</t>
  </si>
  <si>
    <t>Гуляш мясной (50/50)</t>
  </si>
  <si>
    <t>Вермишель отварная</t>
  </si>
  <si>
    <t>Кондитерское изделие</t>
  </si>
  <si>
    <t>Суп с рисом и курой</t>
  </si>
  <si>
    <t>Запеканка картофельная с мясом</t>
  </si>
  <si>
    <t>Котлета с соусом и макаронами</t>
  </si>
  <si>
    <t>269/309</t>
  </si>
  <si>
    <t>Кисель</t>
  </si>
  <si>
    <t>Суп картофельный с горохом и курой</t>
  </si>
  <si>
    <t>99/73</t>
  </si>
  <si>
    <t>Блинчики со сгущенным молоком (170/30)</t>
  </si>
  <si>
    <t>Кофейный напиток на молоке</t>
  </si>
  <si>
    <t>Каша рисовая вязкая с маслом сливочным</t>
  </si>
  <si>
    <t>Сыр (порционно)</t>
  </si>
  <si>
    <t>Суп картофельный с курой</t>
  </si>
  <si>
    <t>Сосиски отварные с соусом (65/25)</t>
  </si>
  <si>
    <t>Жаркое по-домашнему с курой</t>
  </si>
  <si>
    <t>Компот из свежих ягод</t>
  </si>
  <si>
    <t>Борщ вегетарианский со сметаной</t>
  </si>
  <si>
    <t>Шницель с соуосм (60/30)</t>
  </si>
  <si>
    <t>Каша рассыпчатая гречневая</t>
  </si>
  <si>
    <t>Омлет с колбасой</t>
  </si>
  <si>
    <t>Суп-лапша с курой</t>
  </si>
  <si>
    <t>Котлеты рубленные из птицы с макаронными изделиями</t>
  </si>
  <si>
    <t>294/309</t>
  </si>
  <si>
    <t>Йогурт в инд.упаковке</t>
  </si>
  <si>
    <t>Блинчики со сгущенным молоком (150/20)</t>
  </si>
  <si>
    <t>Щи из св.капусты с картофелем и курой</t>
  </si>
  <si>
    <t>Макаронные изделия отварные</t>
  </si>
  <si>
    <t>294/128</t>
  </si>
  <si>
    <t>Сосиски отварные с соусом и  рисом</t>
  </si>
  <si>
    <t>243/325</t>
  </si>
  <si>
    <t>Тефтели с соусом (60/50)</t>
  </si>
  <si>
    <t>Каша "Дружба" с м/сл. (200/10)</t>
  </si>
  <si>
    <t xml:space="preserve">Биточки из птицы с картофельным пюре </t>
  </si>
  <si>
    <t xml:space="preserve">Суп картофельный с мясом тушеным </t>
  </si>
  <si>
    <t xml:space="preserve">Щи из св.капусты с картофелем и сметаной </t>
  </si>
  <si>
    <t>Куриное филе тушеное с овощами (50/40)</t>
  </si>
  <si>
    <t>МБОУ школа  № 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</si>
</sst>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40">
        <v>210</v>
      </c>
      <c r="G6" s="40">
        <v>6.1</v>
      </c>
      <c r="H6" s="40">
        <v>16.8</v>
      </c>
      <c r="I6" s="40">
        <v>26.9</v>
      </c>
      <c r="J6" s="40">
        <v>284.3</v>
      </c>
      <c r="K6" s="41">
        <v>190</v>
      </c>
      <c r="L6" s="40">
        <v>28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16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42</v>
      </c>
      <c r="L9" s="43">
        <v>3.17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>
        <v>341</v>
      </c>
      <c r="L10" s="43">
        <v>20</v>
      </c>
    </row>
    <row r="11" spans="1:12" ht="15">
      <c r="A11" s="23"/>
      <c r="B11" s="15"/>
      <c r="C11" s="11"/>
      <c r="D11" s="6"/>
      <c r="E11" s="42" t="s">
        <v>43</v>
      </c>
      <c r="F11" s="43">
        <v>20</v>
      </c>
      <c r="G11" s="43">
        <v>0.1</v>
      </c>
      <c r="H11" s="43">
        <v>0</v>
      </c>
      <c r="I11" s="43">
        <v>14.6</v>
      </c>
      <c r="J11" s="43">
        <v>56.8</v>
      </c>
      <c r="K11" s="44">
        <v>2</v>
      </c>
      <c r="L11" s="43">
        <v>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13.299999999999999</v>
      </c>
      <c r="H13" s="19">
        <f t="shared" si="0"/>
        <v>20.3</v>
      </c>
      <c r="I13" s="19">
        <f t="shared" si="0"/>
        <v>88.699999999999989</v>
      </c>
      <c r="J13" s="19">
        <f t="shared" si="0"/>
        <v>596.5</v>
      </c>
      <c r="K13" s="25"/>
      <c r="L13" s="19">
        <f t="shared" ref="L13" si="1">SUM(L6:L12)</f>
        <v>74.17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93</v>
      </c>
      <c r="F15" s="43">
        <v>262</v>
      </c>
      <c r="G15" s="43">
        <v>4</v>
      </c>
      <c r="H15" s="43">
        <v>5.5</v>
      </c>
      <c r="I15" s="43">
        <v>14.4</v>
      </c>
      <c r="J15" s="43">
        <v>123.5</v>
      </c>
      <c r="K15" s="44">
        <v>87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8.4</v>
      </c>
      <c r="H16" s="43">
        <v>22.7</v>
      </c>
      <c r="I16" s="43">
        <v>2.7</v>
      </c>
      <c r="J16" s="43">
        <v>248.6</v>
      </c>
      <c r="K16" s="44">
        <v>243</v>
      </c>
      <c r="L16" s="43">
        <v>39</v>
      </c>
    </row>
    <row r="17" spans="1:12" ht="15">
      <c r="A17" s="23"/>
      <c r="B17" s="15"/>
      <c r="C17" s="11"/>
      <c r="D17" s="7" t="s">
        <v>29</v>
      </c>
      <c r="E17" s="42" t="s">
        <v>86</v>
      </c>
      <c r="F17" s="43">
        <v>150</v>
      </c>
      <c r="G17" s="43">
        <v>5.0999999999999996</v>
      </c>
      <c r="H17" s="43">
        <v>10.199999999999999</v>
      </c>
      <c r="I17" s="43">
        <v>32.4</v>
      </c>
      <c r="J17" s="43">
        <v>242.1</v>
      </c>
      <c r="K17" s="44">
        <v>309</v>
      </c>
      <c r="L17" s="43">
        <v>12</v>
      </c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4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 t="s">
        <v>42</v>
      </c>
      <c r="L20" s="43">
        <v>3.17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742</v>
      </c>
      <c r="G23" s="19">
        <f t="shared" ref="G23:J23" si="2">SUM(G14:G22)</f>
        <v>20.8</v>
      </c>
      <c r="H23" s="19">
        <f t="shared" si="2"/>
        <v>40.1</v>
      </c>
      <c r="I23" s="19">
        <f t="shared" si="2"/>
        <v>84.6</v>
      </c>
      <c r="J23" s="19">
        <f t="shared" si="2"/>
        <v>765.5</v>
      </c>
      <c r="K23" s="25"/>
      <c r="L23" s="19">
        <f t="shared" ref="L23" si="3">SUM(L14:L22)</f>
        <v>74.17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1302</v>
      </c>
      <c r="G24" s="32">
        <f t="shared" ref="G24:J24" si="4">G13+G23</f>
        <v>34.1</v>
      </c>
      <c r="H24" s="32">
        <f t="shared" si="4"/>
        <v>60.400000000000006</v>
      </c>
      <c r="I24" s="32">
        <f t="shared" si="4"/>
        <v>173.29999999999998</v>
      </c>
      <c r="J24" s="32">
        <f t="shared" si="4"/>
        <v>1362</v>
      </c>
      <c r="K24" s="32"/>
      <c r="L24" s="32">
        <f t="shared" ref="L24" si="5">L13+L23</f>
        <v>148.34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40">
        <v>240</v>
      </c>
      <c r="G25" s="40">
        <v>14.8</v>
      </c>
      <c r="H25" s="40">
        <v>32.1</v>
      </c>
      <c r="I25" s="40">
        <v>30.1</v>
      </c>
      <c r="J25" s="40">
        <v>468.1</v>
      </c>
      <c r="K25" s="41" t="s">
        <v>87</v>
      </c>
      <c r="L25" s="40">
        <v>54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19.399999999999999</v>
      </c>
      <c r="J27" s="43">
        <v>77.400000000000006</v>
      </c>
      <c r="K27" s="44">
        <v>349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42</v>
      </c>
      <c r="L28" s="43">
        <v>3.17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40</v>
      </c>
      <c r="G30" s="43">
        <v>0.4</v>
      </c>
      <c r="H30" s="43">
        <v>0.1</v>
      </c>
      <c r="I30" s="43">
        <v>1.5</v>
      </c>
      <c r="J30" s="43">
        <v>9.8000000000000007</v>
      </c>
      <c r="K30" s="44">
        <v>71</v>
      </c>
      <c r="L30" s="43">
        <v>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17.599999999999998</v>
      </c>
      <c r="H32" s="19">
        <f t="shared" ref="H32" si="7">SUM(H25:H31)</f>
        <v>32.5</v>
      </c>
      <c r="I32" s="19">
        <f t="shared" ref="I32" si="8">SUM(I25:I31)</f>
        <v>65.7</v>
      </c>
      <c r="J32" s="19">
        <f t="shared" ref="J32:L32" si="9">SUM(J25:J31)</f>
        <v>626.69999999999993</v>
      </c>
      <c r="K32" s="25"/>
      <c r="L32" s="19">
        <f t="shared" si="9"/>
        <v>74.17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2.1</v>
      </c>
      <c r="H34" s="43">
        <v>11</v>
      </c>
      <c r="I34" s="43">
        <v>16.8</v>
      </c>
      <c r="J34" s="43">
        <v>175.4</v>
      </c>
      <c r="K34" s="44">
        <v>96</v>
      </c>
      <c r="L34" s="43">
        <v>13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210</v>
      </c>
      <c r="G35" s="43">
        <v>16</v>
      </c>
      <c r="H35" s="43">
        <v>22</v>
      </c>
      <c r="I35" s="43">
        <v>35.700000000000003</v>
      </c>
      <c r="J35" s="43">
        <v>405.2</v>
      </c>
      <c r="K35" s="44">
        <v>291</v>
      </c>
      <c r="L35" s="43">
        <v>54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4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 t="s">
        <v>42</v>
      </c>
      <c r="L39" s="43">
        <v>3.17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21.400000000000002</v>
      </c>
      <c r="H42" s="19">
        <f t="shared" ref="H42" si="11">SUM(H33:H41)</f>
        <v>34.700000000000003</v>
      </c>
      <c r="I42" s="19">
        <f t="shared" ref="I42" si="12">SUM(I33:I41)</f>
        <v>87.6</v>
      </c>
      <c r="J42" s="19">
        <f t="shared" ref="J42:L42" si="13">SUM(J33:J41)</f>
        <v>731.9</v>
      </c>
      <c r="K42" s="25"/>
      <c r="L42" s="19">
        <f t="shared" si="13"/>
        <v>74.17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1210</v>
      </c>
      <c r="G43" s="32">
        <f t="shared" ref="G43" si="14">G32+G42</f>
        <v>39</v>
      </c>
      <c r="H43" s="32">
        <f t="shared" ref="H43" si="15">H32+H42</f>
        <v>67.2</v>
      </c>
      <c r="I43" s="32">
        <f t="shared" ref="I43" si="16">I32+I42</f>
        <v>153.30000000000001</v>
      </c>
      <c r="J43" s="32">
        <f t="shared" ref="J43:L43" si="17">J32+J42</f>
        <v>1358.6</v>
      </c>
      <c r="K43" s="32"/>
      <c r="L43" s="32">
        <f t="shared" si="17"/>
        <v>148.34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160</v>
      </c>
      <c r="G44" s="40">
        <v>21.6</v>
      </c>
      <c r="H44" s="40">
        <v>13.8</v>
      </c>
      <c r="I44" s="40">
        <v>43.3</v>
      </c>
      <c r="J44" s="40">
        <v>387.7</v>
      </c>
      <c r="K44" s="41">
        <v>223</v>
      </c>
      <c r="L44" s="40">
        <v>47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42</v>
      </c>
      <c r="L47" s="43">
        <v>3.17</v>
      </c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>
        <v>341</v>
      </c>
      <c r="L48" s="43">
        <v>20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25</v>
      </c>
      <c r="H51" s="19">
        <f t="shared" ref="H51" si="19">SUM(H44:H50)</f>
        <v>14.3</v>
      </c>
      <c r="I51" s="19">
        <f t="shared" ref="I51" si="20">SUM(I44:I50)</f>
        <v>80.8</v>
      </c>
      <c r="J51" s="19">
        <f t="shared" ref="J51:L51" si="21">SUM(J44:J50)</f>
        <v>561.4</v>
      </c>
      <c r="K51" s="25"/>
      <c r="L51" s="19">
        <f t="shared" si="21"/>
        <v>74.17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94</v>
      </c>
      <c r="F53" s="43">
        <v>255</v>
      </c>
      <c r="G53" s="43">
        <v>2</v>
      </c>
      <c r="H53" s="43">
        <v>5.9</v>
      </c>
      <c r="I53" s="43">
        <v>9.4</v>
      </c>
      <c r="J53" s="43">
        <v>101.6</v>
      </c>
      <c r="K53" s="44">
        <v>88</v>
      </c>
      <c r="L53" s="43">
        <v>12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15.2</v>
      </c>
      <c r="H54" s="43">
        <v>24.7</v>
      </c>
      <c r="I54" s="43">
        <v>5.5</v>
      </c>
      <c r="J54" s="43">
        <v>305.60000000000002</v>
      </c>
      <c r="K54" s="44">
        <v>259</v>
      </c>
      <c r="L54" s="43">
        <v>43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5.0999999999999996</v>
      </c>
      <c r="H55" s="43">
        <v>4.8</v>
      </c>
      <c r="I55" s="43">
        <v>32.5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4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 t="s">
        <v>42</v>
      </c>
      <c r="L58" s="43">
        <v>3.17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25.599999999999998</v>
      </c>
      <c r="H61" s="19">
        <f t="shared" ref="H61" si="23">SUM(H52:H60)</f>
        <v>37.1</v>
      </c>
      <c r="I61" s="19">
        <f t="shared" ref="I61" si="24">SUM(I52:I60)</f>
        <v>82.5</v>
      </c>
      <c r="J61" s="19">
        <f t="shared" ref="J61:L61" si="25">SUM(J52:J60)</f>
        <v>752.7</v>
      </c>
      <c r="K61" s="25"/>
      <c r="L61" s="19">
        <f t="shared" si="25"/>
        <v>74.17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1265</v>
      </c>
      <c r="G62" s="32">
        <f t="shared" ref="G62" si="26">G51+G61</f>
        <v>50.599999999999994</v>
      </c>
      <c r="H62" s="32">
        <f t="shared" ref="H62" si="27">H51+H61</f>
        <v>51.400000000000006</v>
      </c>
      <c r="I62" s="32">
        <f t="shared" ref="I62" si="28">I51+I61</f>
        <v>163.30000000000001</v>
      </c>
      <c r="J62" s="32">
        <f t="shared" ref="J62:L62" si="29">J51+J61</f>
        <v>1314.1</v>
      </c>
      <c r="K62" s="32"/>
      <c r="L62" s="32">
        <f t="shared" si="29"/>
        <v>148.34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240</v>
      </c>
      <c r="G63" s="40">
        <v>10.9</v>
      </c>
      <c r="H63" s="40">
        <v>22.6</v>
      </c>
      <c r="I63" s="40">
        <v>34.700000000000003</v>
      </c>
      <c r="J63" s="40">
        <v>386.5</v>
      </c>
      <c r="K63" s="41" t="s">
        <v>89</v>
      </c>
      <c r="L63" s="40">
        <v>50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0.4</v>
      </c>
      <c r="H65" s="43">
        <v>0.1</v>
      </c>
      <c r="I65" s="43">
        <v>7.8</v>
      </c>
      <c r="J65" s="43">
        <v>33.4</v>
      </c>
      <c r="K65" s="44">
        <v>389</v>
      </c>
      <c r="L65" s="43">
        <v>8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42</v>
      </c>
      <c r="L66" s="43">
        <v>3.17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60</v>
      </c>
      <c r="F68" s="43">
        <v>30</v>
      </c>
      <c r="G68" s="43">
        <v>1.4</v>
      </c>
      <c r="H68" s="43">
        <v>1.6</v>
      </c>
      <c r="I68" s="43">
        <v>37.5</v>
      </c>
      <c r="J68" s="43">
        <v>171.7</v>
      </c>
      <c r="K68" s="44">
        <v>489</v>
      </c>
      <c r="L68" s="43">
        <v>13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15.100000000000001</v>
      </c>
      <c r="H70" s="19">
        <f t="shared" ref="H70" si="31">SUM(H63:H69)</f>
        <v>24.600000000000005</v>
      </c>
      <c r="I70" s="19">
        <f t="shared" ref="I70" si="32">SUM(I63:I69)</f>
        <v>94.7</v>
      </c>
      <c r="J70" s="19">
        <f t="shared" ref="J70:L70" si="33">SUM(J63:J69)</f>
        <v>663</v>
      </c>
      <c r="K70" s="25"/>
      <c r="L70" s="19">
        <f t="shared" si="33"/>
        <v>74.17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260</v>
      </c>
      <c r="G72" s="43">
        <v>3.8</v>
      </c>
      <c r="H72" s="43">
        <v>7.3</v>
      </c>
      <c r="I72" s="43">
        <v>15.8</v>
      </c>
      <c r="J72" s="43">
        <v>144.4</v>
      </c>
      <c r="K72" s="44">
        <v>115</v>
      </c>
      <c r="L72" s="43">
        <v>14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13.5</v>
      </c>
      <c r="H73" s="43">
        <v>27.1</v>
      </c>
      <c r="I73" s="43">
        <v>27.5</v>
      </c>
      <c r="J73" s="43">
        <v>408</v>
      </c>
      <c r="K73" s="44">
        <v>284</v>
      </c>
      <c r="L73" s="43">
        <v>53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4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 t="s">
        <v>42</v>
      </c>
      <c r="L77" s="43">
        <v>3.17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20.6</v>
      </c>
      <c r="H80" s="19">
        <f t="shared" ref="H80" si="35">SUM(H71:H79)</f>
        <v>36.1</v>
      </c>
      <c r="I80" s="19">
        <f t="shared" ref="I80" si="36">SUM(I71:I79)</f>
        <v>78.400000000000006</v>
      </c>
      <c r="J80" s="19">
        <f t="shared" ref="J80:L80" si="37">SUM(J71:J79)</f>
        <v>703.69999999999993</v>
      </c>
      <c r="K80" s="25"/>
      <c r="L80" s="19">
        <f t="shared" si="37"/>
        <v>74.17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1215</v>
      </c>
      <c r="G81" s="32">
        <f t="shared" ref="G81" si="38">G70+G80</f>
        <v>35.700000000000003</v>
      </c>
      <c r="H81" s="32">
        <f t="shared" ref="H81" si="39">H70+H80</f>
        <v>60.7</v>
      </c>
      <c r="I81" s="32">
        <f t="shared" ref="I81" si="40">I70+I80</f>
        <v>173.10000000000002</v>
      </c>
      <c r="J81" s="32">
        <f t="shared" ref="J81:L81" si="41">J70+J80</f>
        <v>1366.6999999999998</v>
      </c>
      <c r="K81" s="32"/>
      <c r="L81" s="32">
        <f t="shared" si="41"/>
        <v>148.34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240</v>
      </c>
      <c r="G82" s="40">
        <v>13.9</v>
      </c>
      <c r="H82" s="40">
        <v>20.399999999999999</v>
      </c>
      <c r="I82" s="40">
        <v>41.4</v>
      </c>
      <c r="J82" s="40">
        <v>404.5</v>
      </c>
      <c r="K82" s="41" t="s">
        <v>64</v>
      </c>
      <c r="L82" s="40">
        <v>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0.1</v>
      </c>
      <c r="H84" s="43">
        <v>0.1</v>
      </c>
      <c r="I84" s="43">
        <v>27.9</v>
      </c>
      <c r="J84" s="43">
        <v>113</v>
      </c>
      <c r="K84" s="44">
        <v>411</v>
      </c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42</v>
      </c>
      <c r="L85" s="43">
        <v>3.17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51</v>
      </c>
      <c r="F87" s="43">
        <v>30</v>
      </c>
      <c r="G87" s="43">
        <v>0.3</v>
      </c>
      <c r="H87" s="43">
        <v>0</v>
      </c>
      <c r="I87" s="43">
        <v>0.8</v>
      </c>
      <c r="J87" s="43">
        <v>5.0999999999999996</v>
      </c>
      <c r="K87" s="44">
        <v>71</v>
      </c>
      <c r="L87" s="43">
        <v>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16.7</v>
      </c>
      <c r="H89" s="19">
        <f t="shared" ref="H89" si="43">SUM(H82:H88)</f>
        <v>20.8</v>
      </c>
      <c r="I89" s="19">
        <f t="shared" ref="I89" si="44">SUM(I82:I88)</f>
        <v>84.8</v>
      </c>
      <c r="J89" s="19">
        <f t="shared" ref="J89:L89" si="45">SUM(J82:J88)</f>
        <v>594</v>
      </c>
      <c r="K89" s="25"/>
      <c r="L89" s="19">
        <f t="shared" si="45"/>
        <v>74.17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260</v>
      </c>
      <c r="G91" s="43">
        <v>11.5</v>
      </c>
      <c r="H91" s="43">
        <v>7.2</v>
      </c>
      <c r="I91" s="43">
        <v>25.1</v>
      </c>
      <c r="J91" s="43">
        <v>210.9</v>
      </c>
      <c r="K91" s="44" t="s">
        <v>67</v>
      </c>
      <c r="L91" s="43">
        <v>17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21</v>
      </c>
      <c r="H92" s="43">
        <v>23.7</v>
      </c>
      <c r="I92" s="43">
        <v>123.3</v>
      </c>
      <c r="J92" s="43">
        <v>790.1</v>
      </c>
      <c r="K92" s="44">
        <v>446</v>
      </c>
      <c r="L92" s="43">
        <v>42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3.3</v>
      </c>
      <c r="H94" s="43">
        <v>2.4</v>
      </c>
      <c r="I94" s="43">
        <v>26.6</v>
      </c>
      <c r="J94" s="43">
        <v>142.19999999999999</v>
      </c>
      <c r="K94" s="44">
        <v>379</v>
      </c>
      <c r="L94" s="43">
        <v>12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 t="s">
        <v>42</v>
      </c>
      <c r="L96" s="43">
        <v>3.17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39</v>
      </c>
      <c r="H99" s="19">
        <f t="shared" ref="H99" si="47">SUM(H90:H98)</f>
        <v>35</v>
      </c>
      <c r="I99" s="19">
        <f t="shared" ref="I99" si="48">SUM(I90:I98)</f>
        <v>195.4</v>
      </c>
      <c r="J99" s="19">
        <f t="shared" ref="J99:L99" si="49">SUM(J90:J98)</f>
        <v>1235.2</v>
      </c>
      <c r="K99" s="25"/>
      <c r="L99" s="19">
        <f t="shared" si="49"/>
        <v>74.17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1200</v>
      </c>
      <c r="G100" s="32">
        <f t="shared" ref="G100" si="50">G89+G99</f>
        <v>55.7</v>
      </c>
      <c r="H100" s="32">
        <f t="shared" ref="H100" si="51">H89+H99</f>
        <v>55.8</v>
      </c>
      <c r="I100" s="32">
        <f t="shared" ref="I100" si="52">I89+I99</f>
        <v>280.2</v>
      </c>
      <c r="J100" s="32">
        <f t="shared" ref="J100:L100" si="53">J89+J99</f>
        <v>1829.2</v>
      </c>
      <c r="K100" s="32"/>
      <c r="L100" s="32">
        <f t="shared" si="53"/>
        <v>148.34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215</v>
      </c>
      <c r="G103" s="43">
        <v>0.1</v>
      </c>
      <c r="H103" s="43">
        <v>0</v>
      </c>
      <c r="I103" s="43">
        <v>14.7</v>
      </c>
      <c r="J103" s="43">
        <v>59.3</v>
      </c>
      <c r="K103" s="44">
        <v>376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42</v>
      </c>
      <c r="L104" s="43">
        <v>3.17</v>
      </c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0.6</v>
      </c>
      <c r="H105" s="43">
        <v>0.1</v>
      </c>
      <c r="I105" s="43">
        <v>5.4</v>
      </c>
      <c r="J105" s="43">
        <v>28.8</v>
      </c>
      <c r="K105" s="44">
        <v>341</v>
      </c>
      <c r="L105" s="43">
        <v>20</v>
      </c>
    </row>
    <row r="106" spans="1:12" ht="15">
      <c r="A106" s="23"/>
      <c r="B106" s="15"/>
      <c r="C106" s="11"/>
      <c r="D106" s="6"/>
      <c r="E106" s="42" t="s">
        <v>71</v>
      </c>
      <c r="F106" s="43">
        <v>20</v>
      </c>
      <c r="G106" s="43">
        <v>4.5999999999999996</v>
      </c>
      <c r="H106" s="43">
        <v>5.9</v>
      </c>
      <c r="I106" s="43">
        <v>0</v>
      </c>
      <c r="J106" s="43">
        <v>72.8</v>
      </c>
      <c r="K106" s="44">
        <v>15</v>
      </c>
      <c r="L106" s="43">
        <v>18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14.1</v>
      </c>
      <c r="H108" s="19">
        <f t="shared" si="54"/>
        <v>17.200000000000003</v>
      </c>
      <c r="I108" s="19">
        <f t="shared" si="54"/>
        <v>84.000000000000014</v>
      </c>
      <c r="J108" s="19">
        <f t="shared" si="54"/>
        <v>554.1</v>
      </c>
      <c r="K108" s="25"/>
      <c r="L108" s="19">
        <f t="shared" ref="L108" si="55">SUM(L101:L107)</f>
        <v>74.17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260</v>
      </c>
      <c r="G110" s="43">
        <v>4.7</v>
      </c>
      <c r="H110" s="43">
        <v>7.7</v>
      </c>
      <c r="I110" s="43">
        <v>20</v>
      </c>
      <c r="J110" s="43">
        <v>168.4</v>
      </c>
      <c r="K110" s="44">
        <v>77</v>
      </c>
      <c r="L110" s="43">
        <v>16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7.2</v>
      </c>
      <c r="H111" s="43">
        <v>16.3</v>
      </c>
      <c r="I111" s="43">
        <v>1.9</v>
      </c>
      <c r="J111" s="43">
        <v>183.5</v>
      </c>
      <c r="K111" s="44">
        <v>243</v>
      </c>
      <c r="L111" s="43">
        <v>39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5.0999999999999996</v>
      </c>
      <c r="H112" s="43">
        <v>4.8</v>
      </c>
      <c r="I112" s="43">
        <v>32.5</v>
      </c>
      <c r="J112" s="43">
        <v>194.2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4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 t="s">
        <v>42</v>
      </c>
      <c r="L115" s="43">
        <v>3.17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20.3</v>
      </c>
      <c r="H118" s="19">
        <f t="shared" si="56"/>
        <v>30.5</v>
      </c>
      <c r="I118" s="19">
        <f t="shared" si="56"/>
        <v>89.5</v>
      </c>
      <c r="J118" s="19">
        <f t="shared" si="56"/>
        <v>697.39999999999986</v>
      </c>
      <c r="K118" s="25"/>
      <c r="L118" s="19">
        <f t="shared" ref="L118" si="57">SUM(L109:L117)</f>
        <v>74.17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34.4</v>
      </c>
      <c r="H119" s="32">
        <f t="shared" ref="H119" si="59">H108+H118</f>
        <v>47.7</v>
      </c>
      <c r="I119" s="32">
        <f t="shared" ref="I119" si="60">I108+I118</f>
        <v>173.5</v>
      </c>
      <c r="J119" s="32">
        <f t="shared" ref="J119:L119" si="61">J108+J118</f>
        <v>1251.5</v>
      </c>
      <c r="K119" s="32"/>
      <c r="L119" s="32">
        <f t="shared" si="61"/>
        <v>148.34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210</v>
      </c>
      <c r="G120" s="40">
        <v>12.4</v>
      </c>
      <c r="H120" s="40">
        <v>24.2</v>
      </c>
      <c r="I120" s="40">
        <v>26.7</v>
      </c>
      <c r="J120" s="40">
        <v>375</v>
      </c>
      <c r="K120" s="41">
        <v>259</v>
      </c>
      <c r="L120" s="40">
        <v>49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0.3</v>
      </c>
      <c r="H122" s="43">
        <v>0.1</v>
      </c>
      <c r="I122" s="43">
        <v>21.5</v>
      </c>
      <c r="J122" s="43">
        <v>90.2</v>
      </c>
      <c r="K122" s="44">
        <v>375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42</v>
      </c>
      <c r="L123" s="43">
        <v>3.17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51</v>
      </c>
      <c r="F125" s="43">
        <v>60</v>
      </c>
      <c r="G125" s="43">
        <v>0.5</v>
      </c>
      <c r="H125" s="43">
        <v>0.1</v>
      </c>
      <c r="I125" s="43">
        <v>1.7</v>
      </c>
      <c r="J125" s="43">
        <v>10.199999999999999</v>
      </c>
      <c r="K125" s="44">
        <v>71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15.600000000000001</v>
      </c>
      <c r="H127" s="19">
        <f t="shared" si="62"/>
        <v>24.700000000000003</v>
      </c>
      <c r="I127" s="19">
        <f t="shared" si="62"/>
        <v>64.600000000000009</v>
      </c>
      <c r="J127" s="19">
        <f t="shared" si="62"/>
        <v>546.80000000000007</v>
      </c>
      <c r="K127" s="25"/>
      <c r="L127" s="19">
        <f t="shared" ref="L127" si="63">SUM(L120:L126)</f>
        <v>74.17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260</v>
      </c>
      <c r="G129" s="43">
        <v>3</v>
      </c>
      <c r="H129" s="43">
        <v>6.7</v>
      </c>
      <c r="I129" s="43">
        <v>14.8</v>
      </c>
      <c r="J129" s="43">
        <v>136.5</v>
      </c>
      <c r="K129" s="44">
        <v>59</v>
      </c>
      <c r="L129" s="43">
        <v>13</v>
      </c>
    </row>
    <row r="130" spans="1:12" ht="1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11.8</v>
      </c>
      <c r="H130" s="43">
        <v>15.8</v>
      </c>
      <c r="I130" s="43">
        <v>12.8</v>
      </c>
      <c r="J130" s="43">
        <v>242.9</v>
      </c>
      <c r="K130" s="44">
        <v>268</v>
      </c>
      <c r="L130" s="43">
        <v>41</v>
      </c>
    </row>
    <row r="131" spans="1:12" ht="1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8.6999999999999993</v>
      </c>
      <c r="H131" s="43">
        <v>2.2999999999999998</v>
      </c>
      <c r="I131" s="43">
        <v>39.299999999999997</v>
      </c>
      <c r="J131" s="43">
        <v>212.1</v>
      </c>
      <c r="K131" s="44">
        <v>171</v>
      </c>
      <c r="L131" s="43">
        <v>13</v>
      </c>
    </row>
    <row r="132" spans="1:12" ht="1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4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 t="s">
        <v>42</v>
      </c>
      <c r="L134" s="43">
        <v>3.17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26.8</v>
      </c>
      <c r="H137" s="19">
        <f t="shared" si="64"/>
        <v>26.5</v>
      </c>
      <c r="I137" s="19">
        <f t="shared" si="64"/>
        <v>102</v>
      </c>
      <c r="J137" s="19">
        <f t="shared" si="64"/>
        <v>742.8</v>
      </c>
      <c r="K137" s="25"/>
      <c r="L137" s="19">
        <f t="shared" ref="L137" si="65">SUM(L128:L136)</f>
        <v>74.17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42.400000000000006</v>
      </c>
      <c r="H138" s="32">
        <f t="shared" ref="H138" si="67">H127+H137</f>
        <v>51.2</v>
      </c>
      <c r="I138" s="32">
        <f t="shared" ref="I138" si="68">I127+I137</f>
        <v>166.60000000000002</v>
      </c>
      <c r="J138" s="32">
        <f t="shared" ref="J138:L138" si="69">J127+J137</f>
        <v>1289.5999999999999</v>
      </c>
      <c r="K138" s="32"/>
      <c r="L138" s="32">
        <f t="shared" si="69"/>
        <v>148.34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155</v>
      </c>
      <c r="G139" s="40">
        <v>16</v>
      </c>
      <c r="H139" s="40">
        <v>30</v>
      </c>
      <c r="I139" s="40">
        <v>2.7</v>
      </c>
      <c r="J139" s="40">
        <v>344.4</v>
      </c>
      <c r="K139" s="41">
        <v>212</v>
      </c>
      <c r="L139" s="40">
        <v>47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215</v>
      </c>
      <c r="G141" s="43">
        <v>0.1</v>
      </c>
      <c r="H141" s="43">
        <v>0</v>
      </c>
      <c r="I141" s="43">
        <v>14.7</v>
      </c>
      <c r="J141" s="43">
        <v>59.3</v>
      </c>
      <c r="K141" s="44">
        <v>376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42</v>
      </c>
      <c r="L142" s="43">
        <v>3.17</v>
      </c>
    </row>
    <row r="143" spans="1:12" ht="1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>
        <v>341</v>
      </c>
      <c r="L143" s="43">
        <v>20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19.399999999999999</v>
      </c>
      <c r="H146" s="19">
        <f t="shared" si="70"/>
        <v>30.5</v>
      </c>
      <c r="I146" s="19">
        <f t="shared" si="70"/>
        <v>40.199999999999996</v>
      </c>
      <c r="J146" s="19">
        <f t="shared" si="70"/>
        <v>518.1</v>
      </c>
      <c r="K146" s="25"/>
      <c r="L146" s="19">
        <f t="shared" ref="L146" si="71">SUM(L139:L145)</f>
        <v>74.17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80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12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90</v>
      </c>
      <c r="G149" s="43">
        <v>11.2</v>
      </c>
      <c r="H149" s="43">
        <v>19.8</v>
      </c>
      <c r="I149" s="43">
        <v>2.6</v>
      </c>
      <c r="J149" s="43">
        <v>233.3</v>
      </c>
      <c r="K149" s="44">
        <v>308</v>
      </c>
      <c r="L149" s="43">
        <v>42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3.2</v>
      </c>
      <c r="H150" s="43">
        <v>9.1</v>
      </c>
      <c r="I150" s="43">
        <v>21.5</v>
      </c>
      <c r="J150" s="43">
        <v>180.8</v>
      </c>
      <c r="K150" s="44">
        <v>312</v>
      </c>
      <c r="L150" s="43">
        <v>13</v>
      </c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 t="s">
        <v>42</v>
      </c>
      <c r="L153" s="43">
        <v>3.17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22.5</v>
      </c>
      <c r="H156" s="19">
        <f t="shared" si="72"/>
        <v>40.900000000000006</v>
      </c>
      <c r="I156" s="19">
        <f t="shared" si="72"/>
        <v>75.099999999999994</v>
      </c>
      <c r="J156" s="19">
        <f t="shared" si="72"/>
        <v>740.9</v>
      </c>
      <c r="K156" s="25"/>
      <c r="L156" s="19">
        <f t="shared" ref="L156" si="73">SUM(L147:L155)</f>
        <v>74.17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1240</v>
      </c>
      <c r="G157" s="32">
        <f t="shared" ref="G157" si="74">G146+G156</f>
        <v>41.9</v>
      </c>
      <c r="H157" s="32">
        <f t="shared" ref="H157" si="75">H146+H156</f>
        <v>71.400000000000006</v>
      </c>
      <c r="I157" s="32">
        <f t="shared" ref="I157" si="76">I146+I156</f>
        <v>115.29999999999998</v>
      </c>
      <c r="J157" s="32">
        <f t="shared" ref="J157:L157" si="77">J146+J156</f>
        <v>1259</v>
      </c>
      <c r="K157" s="32"/>
      <c r="L157" s="32">
        <f t="shared" si="77"/>
        <v>148.34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240</v>
      </c>
      <c r="G158" s="40">
        <v>16.899999999999999</v>
      </c>
      <c r="H158" s="40">
        <v>23.7</v>
      </c>
      <c r="I158" s="40">
        <v>41.9</v>
      </c>
      <c r="J158" s="40">
        <v>448</v>
      </c>
      <c r="K158" s="41" t="s">
        <v>82</v>
      </c>
      <c r="L158" s="40">
        <v>53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</v>
      </c>
      <c r="H160" s="43">
        <v>0</v>
      </c>
      <c r="I160" s="43">
        <v>19.399999999999999</v>
      </c>
      <c r="J160" s="43">
        <v>77.400000000000006</v>
      </c>
      <c r="K160" s="44">
        <v>349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42</v>
      </c>
      <c r="L161" s="43">
        <v>3.17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51</v>
      </c>
      <c r="F163" s="43">
        <v>30</v>
      </c>
      <c r="G163" s="43">
        <v>0.4</v>
      </c>
      <c r="H163" s="43">
        <v>9.6999999999999993</v>
      </c>
      <c r="I163" s="43">
        <v>1.2</v>
      </c>
      <c r="J163" s="43">
        <v>94.6</v>
      </c>
      <c r="K163" s="44">
        <v>71</v>
      </c>
      <c r="L163" s="43">
        <v>12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19.699999999999996</v>
      </c>
      <c r="H165" s="19">
        <f t="shared" si="78"/>
        <v>33.700000000000003</v>
      </c>
      <c r="I165" s="19">
        <f t="shared" si="78"/>
        <v>77.2</v>
      </c>
      <c r="J165" s="19">
        <f t="shared" si="78"/>
        <v>691.4</v>
      </c>
      <c r="K165" s="25"/>
      <c r="L165" s="19">
        <f t="shared" ref="L165" si="79">SUM(L158:L164)</f>
        <v>74.17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46</v>
      </c>
      <c r="F167" s="43">
        <v>260</v>
      </c>
      <c r="G167" s="43">
        <v>4</v>
      </c>
      <c r="H167" s="43">
        <v>5.5</v>
      </c>
      <c r="I167" s="43">
        <v>14.3</v>
      </c>
      <c r="J167" s="43">
        <v>123</v>
      </c>
      <c r="K167" s="44">
        <v>87</v>
      </c>
      <c r="L167" s="43">
        <v>14</v>
      </c>
    </row>
    <row r="168" spans="1:12" ht="15">
      <c r="A168" s="23"/>
      <c r="B168" s="15"/>
      <c r="C168" s="11"/>
      <c r="D168" s="7" t="s">
        <v>28</v>
      </c>
      <c r="E168" s="42" t="s">
        <v>90</v>
      </c>
      <c r="F168" s="43">
        <v>110</v>
      </c>
      <c r="G168" s="43">
        <v>8.6999999999999993</v>
      </c>
      <c r="H168" s="43">
        <v>13.7</v>
      </c>
      <c r="I168" s="43">
        <v>11.3</v>
      </c>
      <c r="J168" s="43">
        <v>209.4</v>
      </c>
      <c r="K168" s="44">
        <v>279</v>
      </c>
      <c r="L168" s="43">
        <v>42</v>
      </c>
    </row>
    <row r="169" spans="1:12" ht="1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3.7</v>
      </c>
      <c r="H169" s="43">
        <v>6.3</v>
      </c>
      <c r="I169" s="43">
        <v>32.799999999999997</v>
      </c>
      <c r="J169" s="43">
        <v>203</v>
      </c>
      <c r="K169" s="44">
        <v>325</v>
      </c>
      <c r="L169" s="43">
        <v>11</v>
      </c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 t="s">
        <v>42</v>
      </c>
      <c r="L172" s="43">
        <v>3.17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19.7</v>
      </c>
      <c r="H175" s="19">
        <f t="shared" si="80"/>
        <v>27.2</v>
      </c>
      <c r="I175" s="19">
        <f t="shared" si="80"/>
        <v>93.5</v>
      </c>
      <c r="J175" s="19">
        <f t="shared" si="80"/>
        <v>686.69999999999993</v>
      </c>
      <c r="K175" s="25"/>
      <c r="L175" s="19">
        <f t="shared" ref="L175" si="81">SUM(L166:L174)</f>
        <v>74.17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1260</v>
      </c>
      <c r="G176" s="32">
        <f t="shared" ref="G176" si="82">G165+G175</f>
        <v>39.399999999999991</v>
      </c>
      <c r="H176" s="32">
        <f t="shared" ref="H176" si="83">H165+H175</f>
        <v>60.900000000000006</v>
      </c>
      <c r="I176" s="32">
        <f t="shared" ref="I176" si="84">I165+I175</f>
        <v>170.7</v>
      </c>
      <c r="J176" s="32">
        <f t="shared" ref="J176:L176" si="85">J165+J175</f>
        <v>1378.1</v>
      </c>
      <c r="K176" s="32"/>
      <c r="L176" s="32">
        <f t="shared" si="85"/>
        <v>148.34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170</v>
      </c>
      <c r="G177" s="40">
        <v>9.6999999999999993</v>
      </c>
      <c r="H177" s="40">
        <v>14</v>
      </c>
      <c r="I177" s="40">
        <v>58.1</v>
      </c>
      <c r="J177" s="40">
        <v>397.1</v>
      </c>
      <c r="K177" s="41">
        <v>446</v>
      </c>
      <c r="L177" s="40">
        <v>33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3.3</v>
      </c>
      <c r="H179" s="43">
        <v>2.4</v>
      </c>
      <c r="I179" s="43">
        <v>26.6</v>
      </c>
      <c r="J179" s="43">
        <v>142.19999999999999</v>
      </c>
      <c r="K179" s="44">
        <v>379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42</v>
      </c>
      <c r="L180" s="43">
        <v>3.17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83</v>
      </c>
      <c r="F182" s="43">
        <v>120</v>
      </c>
      <c r="G182" s="43">
        <v>4.9000000000000004</v>
      </c>
      <c r="H182" s="43">
        <v>3.1</v>
      </c>
      <c r="I182" s="43">
        <v>8.1999999999999993</v>
      </c>
      <c r="J182" s="43">
        <v>84.4</v>
      </c>
      <c r="K182" s="44" t="s">
        <v>42</v>
      </c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20.3</v>
      </c>
      <c r="H184" s="19">
        <f t="shared" si="86"/>
        <v>19.8</v>
      </c>
      <c r="I184" s="19">
        <f t="shared" si="86"/>
        <v>107.60000000000001</v>
      </c>
      <c r="J184" s="19">
        <f t="shared" si="86"/>
        <v>695.09999999999991</v>
      </c>
      <c r="K184" s="25"/>
      <c r="L184" s="19">
        <f t="shared" ref="L184" si="87">SUM(L177:L183)</f>
        <v>74.17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156.4</v>
      </c>
      <c r="K186" s="44">
        <v>88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40</v>
      </c>
      <c r="G187" s="43">
        <v>9.6999999999999993</v>
      </c>
      <c r="H187" s="43">
        <v>12.4</v>
      </c>
      <c r="I187" s="43">
        <v>0</v>
      </c>
      <c r="J187" s="43">
        <v>152.9</v>
      </c>
      <c r="K187" s="44">
        <v>15</v>
      </c>
      <c r="L187" s="43">
        <v>38</v>
      </c>
    </row>
    <row r="188" spans="1:12" ht="1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5.0999999999999996</v>
      </c>
      <c r="H188" s="43">
        <v>10.199999999999999</v>
      </c>
      <c r="I188" s="43">
        <v>32.4</v>
      </c>
      <c r="J188" s="43">
        <v>242.1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4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42</v>
      </c>
      <c r="L191" s="43">
        <v>3.17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22.2</v>
      </c>
      <c r="H194" s="19">
        <f t="shared" si="88"/>
        <v>35.600000000000009</v>
      </c>
      <c r="I194" s="19">
        <f t="shared" si="88"/>
        <v>76.900000000000006</v>
      </c>
      <c r="J194" s="19">
        <f t="shared" si="88"/>
        <v>702.69999999999993</v>
      </c>
      <c r="K194" s="25"/>
      <c r="L194" s="19">
        <f t="shared" ref="L194" si="89">SUM(L185:L193)</f>
        <v>74.17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1225</v>
      </c>
      <c r="G195" s="32">
        <f t="shared" ref="G195" si="90">G184+G194</f>
        <v>42.5</v>
      </c>
      <c r="H195" s="32">
        <f t="shared" ref="H195" si="91">H184+H194</f>
        <v>55.400000000000006</v>
      </c>
      <c r="I195" s="32">
        <f t="shared" ref="I195" si="92">I184+I194</f>
        <v>184.5</v>
      </c>
      <c r="J195" s="32">
        <f t="shared" ref="J195:L195" si="93">J184+J194</f>
        <v>1397.7999999999997</v>
      </c>
      <c r="K195" s="32"/>
      <c r="L195" s="32">
        <f t="shared" si="93"/>
        <v>148.34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41.569999999999993</v>
      </c>
      <c r="H196" s="34">
        <f t="shared" si="94"/>
        <v>58.209999999999994</v>
      </c>
      <c r="I196" s="34">
        <f t="shared" si="94"/>
        <v>175.38000000000002</v>
      </c>
      <c r="J196" s="34">
        <f t="shared" si="94"/>
        <v>1380.6599999999999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2024-01-02T09:37:26Z</dcterms:modified>
</cp:coreProperties>
</file>